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40" windowHeight="11700"/>
  </bookViews>
  <sheets>
    <sheet name="Interest Rate" sheetId="1" r:id="rId1"/>
    <sheet name="AreaCircle" sheetId="2" r:id="rId2"/>
    <sheet name="Tax" sheetId="3" r:id="rId3"/>
    <sheet name="Table" sheetId="4" r:id="rId4"/>
    <sheet name="Intersection Operator" sheetId="5" r:id="rId5"/>
    <sheet name="Filling Cells" sheetId="6" r:id="rId6"/>
  </sheets>
  <externalReferences>
    <externalReference r:id="rId7"/>
  </externalReferences>
  <definedNames>
    <definedName name="April">Table!$E$2:$E$7</definedName>
    <definedName name="AreaCircle">PI() * Radius^2</definedName>
    <definedName name="Community">Table!$B$2:$H$7</definedName>
    <definedName name="Community_Total">Table!$H$2:$H$7</definedName>
    <definedName name="February">Table!$C$2:$C$7</definedName>
    <definedName name="Interest_Rate">'Interest Rate'!$C$4</definedName>
    <definedName name="January">Table!$B$2:$B$7</definedName>
    <definedName name="June">Table!$G$2:$G$7</definedName>
    <definedName name="March">Table!$D$2:$D$7</definedName>
    <definedName name="May">Table!$F$2:$F$7</definedName>
    <definedName name="Meadow">Table!$B$5:$H$5</definedName>
    <definedName name="Monthly_Total">Table!$B$7:$H$7</definedName>
    <definedName name="Oak_Hills">Table!$B$2:$H$2</definedName>
    <definedName name="Parkway">Table!$B$4:$H$4</definedName>
    <definedName name="Principal">'Interest Rate'!$C$3</definedName>
    <definedName name="Radius">AreaCircle!$B$1</definedName>
    <definedName name="Riverbrooke">Table!$B$3:$H$3</definedName>
    <definedName name="SelectedRange">[1]Sheet2!$A$3:$A$7,[1]Sheet2!$C$7,[1]Sheet2!$C$10:$C$11,[1]Sheet2!$E$4:$E$6,[1]Sheet2!$E$12,[1]Sheet2!$G$7:$G$9</definedName>
    <definedName name="Sunwood">Table!$B$6:$H$6</definedName>
    <definedName name="Tax">0.0625</definedName>
    <definedName name="Term">'Interest Rate'!$C$5</definedName>
  </definedNames>
  <calcPr calcId="125725" iterate="1"/>
</workbook>
</file>

<file path=xl/calcChain.xml><?xml version="1.0" encoding="utf-8"?>
<calcChain xmlns="http://schemas.openxmlformats.org/spreadsheetml/2006/main">
  <c r="A1" i="5"/>
  <c r="B7" i="4"/>
  <c r="C7"/>
  <c r="D7"/>
  <c r="E7"/>
  <c r="F7"/>
  <c r="G7"/>
  <c r="H2"/>
  <c r="H3"/>
  <c r="H4"/>
  <c r="H5"/>
  <c r="H6"/>
  <c r="H7"/>
  <c r="B3" i="3"/>
  <c r="B4" s="1"/>
  <c r="D1" i="2"/>
</calcChain>
</file>

<file path=xl/sharedStrings.xml><?xml version="1.0" encoding="utf-8"?>
<sst xmlns="http://schemas.openxmlformats.org/spreadsheetml/2006/main" count="61" uniqueCount="54">
  <si>
    <t>Principal</t>
  </si>
  <si>
    <t>Interest Rate</t>
  </si>
  <si>
    <t>Term</t>
  </si>
  <si>
    <t>Radius</t>
  </si>
  <si>
    <t>Subtotal Costs</t>
  </si>
  <si>
    <t>Tax</t>
  </si>
  <si>
    <t>Total Costs</t>
  </si>
  <si>
    <t>Community</t>
  </si>
  <si>
    <t>January</t>
  </si>
  <si>
    <t>February</t>
  </si>
  <si>
    <t>March</t>
  </si>
  <si>
    <t>April</t>
  </si>
  <si>
    <t>May</t>
  </si>
  <si>
    <t>June</t>
  </si>
  <si>
    <t>Community Total</t>
  </si>
  <si>
    <t>Oak Hills</t>
  </si>
  <si>
    <t>Riverbrooke</t>
  </si>
  <si>
    <t>Parkway</t>
  </si>
  <si>
    <t>Meadow</t>
  </si>
  <si>
    <t>Sunwood</t>
  </si>
  <si>
    <t>Monthly Total</t>
  </si>
  <si>
    <t>Feb</t>
  </si>
  <si>
    <t>Region 1</t>
  </si>
  <si>
    <t xml:space="preserve">Sunday </t>
  </si>
  <si>
    <t xml:space="preserve">Sun </t>
  </si>
  <si>
    <t>Mar</t>
  </si>
  <si>
    <t>Region 2</t>
  </si>
  <si>
    <t>Monday</t>
  </si>
  <si>
    <t>Mon</t>
  </si>
  <si>
    <t>Apr</t>
  </si>
  <si>
    <t>Region 3</t>
  </si>
  <si>
    <t>Tuesday</t>
  </si>
  <si>
    <t>Tue</t>
  </si>
  <si>
    <t>Region 4</t>
  </si>
  <si>
    <t>Wednesday</t>
  </si>
  <si>
    <t>Wed</t>
  </si>
  <si>
    <t>Jun</t>
  </si>
  <si>
    <t>Region 5</t>
  </si>
  <si>
    <t>Thursday</t>
  </si>
  <si>
    <t>Thu</t>
  </si>
  <si>
    <t>Jul</t>
  </si>
  <si>
    <t>Region 6</t>
  </si>
  <si>
    <t>Friday</t>
  </si>
  <si>
    <t>Fri</t>
  </si>
  <si>
    <t>July</t>
  </si>
  <si>
    <t>Aug</t>
  </si>
  <si>
    <t>Region 7</t>
  </si>
  <si>
    <t>Saturday</t>
  </si>
  <si>
    <t>Sat</t>
  </si>
  <si>
    <t>August</t>
  </si>
  <si>
    <t>Sep</t>
  </si>
  <si>
    <t>Region 8</t>
  </si>
  <si>
    <t>Sunday</t>
  </si>
  <si>
    <t>Sun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</si>
</sst>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d\-mmm\-yy;@"/>
  </numFmts>
  <fonts count="5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10" fontId="0" fillId="0" borderId="0" xfId="2" applyNumberFormat="1" applyFont="1"/>
    <xf numFmtId="44" fontId="0" fillId="0" borderId="0" xfId="1" applyNumberFormat="1" applyFont="1"/>
    <xf numFmtId="0" fontId="2" fillId="0" borderId="0" xfId="0" applyFont="1"/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164" fontId="0" fillId="0" borderId="0" xfId="1" applyNumberFormat="1" applyFont="1"/>
    <xf numFmtId="0" fontId="3" fillId="0" borderId="0" xfId="0" applyFont="1" applyAlignment="1">
      <alignment wrapText="1"/>
    </xf>
    <xf numFmtId="0" fontId="3" fillId="0" borderId="0" xfId="0" applyFont="1"/>
    <xf numFmtId="164" fontId="3" fillId="0" borderId="0" xfId="1" applyNumberFormat="1" applyFont="1"/>
    <xf numFmtId="0" fontId="4" fillId="0" borderId="0" xfId="3"/>
    <xf numFmtId="0" fontId="4" fillId="0" borderId="0" xfId="3" applyFont="1"/>
    <xf numFmtId="0" fontId="4" fillId="0" borderId="2" xfId="3" applyBorder="1"/>
    <xf numFmtId="165" fontId="4" fillId="0" borderId="0" xfId="3" applyNumberFormat="1"/>
    <xf numFmtId="0" fontId="4" fillId="0" borderId="3" xfId="3" applyBorder="1"/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314326</xdr:colOff>
      <xdr:row>2</xdr:row>
      <xdr:rowOff>133350</xdr:rowOff>
    </xdr:from>
    <xdr:to>
      <xdr:col>5</xdr:col>
      <xdr:colOff>19050</xdr:colOff>
      <xdr:row>3</xdr:row>
      <xdr:rowOff>47625</xdr:rowOff>
    </xdr:to>
    <xdr:sp macro="" textlink="">
      <xdr:nvSpPr>
        <xdr:cNvPr id="2" name="Rectangle 1"/>
        <xdr:cNvSpPr/>
      </xdr:nvSpPr>
      <xdr:spPr bwMode="auto">
        <a:xfrm>
          <a:off x="1895476" y="476250"/>
          <a:ext cx="76199" cy="85725"/>
        </a:xfrm>
        <a:prstGeom prst="rect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stealth" w="med" len="lg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370525</xdr:colOff>
      <xdr:row>3</xdr:row>
      <xdr:rowOff>47626</xdr:rowOff>
    </xdr:from>
    <xdr:to>
      <xdr:col>5</xdr:col>
      <xdr:colOff>0</xdr:colOff>
      <xdr:row>8</xdr:row>
      <xdr:rowOff>152400</xdr:rowOff>
    </xdr:to>
    <xdr:cxnSp macro="">
      <xdr:nvCxnSpPr>
        <xdr:cNvPr id="3" name="Straight Arrow Connector 2"/>
        <xdr:cNvCxnSpPr/>
      </xdr:nvCxnSpPr>
      <xdr:spPr bwMode="auto">
        <a:xfrm rot="16200000" flipH="1">
          <a:off x="1490188" y="1023463"/>
          <a:ext cx="923924" cy="950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stealth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NAHB/Estimating%20with%20Microsoft%20Excel%201999/Chapter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lling Cells"/>
      <sheetName val="Sheet1"/>
      <sheetName val="Sheet2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C5"/>
  <sheetViews>
    <sheetView tabSelected="1" workbookViewId="0"/>
  </sheetViews>
  <sheetFormatPr defaultRowHeight="14.25"/>
  <cols>
    <col min="2" max="2" width="11.25" bestFit="1" customWidth="1"/>
    <col min="3" max="3" width="12.125" bestFit="1" customWidth="1"/>
  </cols>
  <sheetData>
    <row r="3" spans="2:3">
      <c r="B3" t="s">
        <v>0</v>
      </c>
      <c r="C3" s="2">
        <v>385000</v>
      </c>
    </row>
    <row r="4" spans="2:3">
      <c r="B4" t="s">
        <v>1</v>
      </c>
      <c r="C4" s="1">
        <v>6.25E-2</v>
      </c>
    </row>
    <row r="5" spans="2:3">
      <c r="B5" t="s">
        <v>2</v>
      </c>
      <c r="C5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C42" sqref="C42"/>
    </sheetView>
  </sheetViews>
  <sheetFormatPr defaultRowHeight="14.25"/>
  <cols>
    <col min="4" max="4" width="13.125" customWidth="1"/>
  </cols>
  <sheetData>
    <row r="1" spans="1:4">
      <c r="A1" t="s">
        <v>3</v>
      </c>
      <c r="B1">
        <v>2</v>
      </c>
      <c r="D1">
        <f>AreaCircle</f>
        <v>12.566370614359172</v>
      </c>
    </row>
    <row r="17" spans="1:1" ht="15.75">
      <c r="A1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B4"/>
  <sheetViews>
    <sheetView workbookViewId="0">
      <selection activeCell="D31" sqref="D31"/>
    </sheetView>
  </sheetViews>
  <sheetFormatPr defaultRowHeight="14.25"/>
  <cols>
    <col min="1" max="2" width="14.25" customWidth="1"/>
  </cols>
  <sheetData>
    <row r="2" spans="1:2">
      <c r="A2" t="s">
        <v>4</v>
      </c>
      <c r="B2" s="4">
        <v>185000</v>
      </c>
    </row>
    <row r="3" spans="1:2" ht="15" thickBot="1">
      <c r="A3" s="5" t="s">
        <v>5</v>
      </c>
      <c r="B3" s="6">
        <f>B2*Tax</f>
        <v>11562.5</v>
      </c>
    </row>
    <row r="4" spans="1:2">
      <c r="A4" t="s">
        <v>6</v>
      </c>
      <c r="B4" s="4">
        <f>SUM(B2:B3)</f>
        <v>196562.5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sqref="A1:H7"/>
    </sheetView>
  </sheetViews>
  <sheetFormatPr defaultColWidth="10.625" defaultRowHeight="15"/>
  <cols>
    <col min="1" max="1" width="13.375" style="9" customWidth="1"/>
    <col min="2" max="8" width="12.125" bestFit="1" customWidth="1"/>
  </cols>
  <sheetData>
    <row r="1" spans="1:8" s="8" customFormat="1" ht="30">
      <c r="A1" s="8" t="s">
        <v>7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</row>
    <row r="2" spans="1:8">
      <c r="A2" s="9" t="s">
        <v>15</v>
      </c>
      <c r="B2" s="7">
        <v>345000</v>
      </c>
      <c r="C2" s="7">
        <v>276900</v>
      </c>
      <c r="D2" s="7">
        <v>498000</v>
      </c>
      <c r="E2" s="7">
        <v>530000</v>
      </c>
      <c r="F2" s="7">
        <v>428700</v>
      </c>
      <c r="G2" s="7">
        <v>405000</v>
      </c>
      <c r="H2" s="10">
        <f t="shared" ref="H2:H7" si="0">SUM(B2:G2)</f>
        <v>2483600</v>
      </c>
    </row>
    <row r="3" spans="1:8">
      <c r="A3" s="9" t="s">
        <v>16</v>
      </c>
      <c r="B3" s="7">
        <v>219000</v>
      </c>
      <c r="C3" s="7">
        <v>450000</v>
      </c>
      <c r="D3" s="7">
        <v>789900</v>
      </c>
      <c r="E3" s="7">
        <v>810240</v>
      </c>
      <c r="F3" s="7">
        <v>689000</v>
      </c>
      <c r="G3" s="7">
        <v>655900</v>
      </c>
      <c r="H3" s="10">
        <f t="shared" si="0"/>
        <v>3614040</v>
      </c>
    </row>
    <row r="4" spans="1:8">
      <c r="A4" s="9" t="s">
        <v>17</v>
      </c>
      <c r="B4" s="7">
        <v>543200</v>
      </c>
      <c r="C4" s="7">
        <v>437000</v>
      </c>
      <c r="D4" s="7">
        <v>635400</v>
      </c>
      <c r="E4" s="7">
        <v>749000</v>
      </c>
      <c r="F4" s="7">
        <v>587000</v>
      </c>
      <c r="G4" s="7">
        <v>567900</v>
      </c>
      <c r="H4" s="10">
        <f t="shared" si="0"/>
        <v>3519500</v>
      </c>
    </row>
    <row r="5" spans="1:8">
      <c r="A5" s="9" t="s">
        <v>18</v>
      </c>
      <c r="B5" s="7">
        <v>168000</v>
      </c>
      <c r="C5" s="7">
        <v>356000</v>
      </c>
      <c r="D5" s="7">
        <v>430400</v>
      </c>
      <c r="E5" s="7">
        <v>560700</v>
      </c>
      <c r="F5" s="7">
        <v>395000</v>
      </c>
      <c r="G5" s="7">
        <v>405700</v>
      </c>
      <c r="H5" s="10">
        <f t="shared" si="0"/>
        <v>2315800</v>
      </c>
    </row>
    <row r="6" spans="1:8">
      <c r="A6" s="9" t="s">
        <v>19</v>
      </c>
      <c r="B6" s="7">
        <v>688200</v>
      </c>
      <c r="C6" s="7">
        <v>495000</v>
      </c>
      <c r="D6" s="7">
        <v>578100</v>
      </c>
      <c r="E6" s="7">
        <v>605000</v>
      </c>
      <c r="F6" s="7">
        <v>525800</v>
      </c>
      <c r="G6" s="7">
        <v>480000</v>
      </c>
      <c r="H6" s="10">
        <f t="shared" si="0"/>
        <v>3372100</v>
      </c>
    </row>
    <row r="7" spans="1:8">
      <c r="A7" s="9" t="s">
        <v>20</v>
      </c>
      <c r="B7" s="10">
        <f t="shared" ref="B7:G7" si="1">SUM(B2:B6)</f>
        <v>1963400</v>
      </c>
      <c r="C7" s="10">
        <f t="shared" si="1"/>
        <v>2014900</v>
      </c>
      <c r="D7" s="10">
        <f t="shared" si="1"/>
        <v>2931800</v>
      </c>
      <c r="E7" s="10">
        <f t="shared" si="1"/>
        <v>3254940</v>
      </c>
      <c r="F7" s="10">
        <f t="shared" si="1"/>
        <v>2625500</v>
      </c>
      <c r="G7" s="10">
        <f t="shared" si="1"/>
        <v>2514500</v>
      </c>
      <c r="H7" s="10">
        <f t="shared" si="0"/>
        <v>15305040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1" customWidth="1"/>
  </cols>
  <sheetData>
    <row r="1" spans="1:1">
      <c r="A1" s="7">
        <f>April Parkway</f>
        <v>749000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RowHeight="12.75"/>
  <cols>
    <col min="1" max="1" width="9" style="11"/>
    <col min="2" max="2" width="5.125" style="11" customWidth="1"/>
    <col min="3" max="3" width="3.875" style="11" customWidth="1"/>
    <col min="4" max="4" width="3.75" style="11" customWidth="1"/>
    <col min="5" max="5" width="4.875" style="11" customWidth="1"/>
    <col min="6" max="8" width="8.25" style="11" customWidth="1"/>
    <col min="9" max="9" width="9.5" style="11" bestFit="1" customWidth="1"/>
    <col min="10" max="257" width="9" style="11"/>
    <col min="258" max="258" width="5.125" style="11" customWidth="1"/>
    <col min="259" max="259" width="3.875" style="11" customWidth="1"/>
    <col min="260" max="260" width="3.75" style="11" customWidth="1"/>
    <col min="261" max="261" width="4.875" style="11" customWidth="1"/>
    <col min="262" max="264" width="8.25" style="11" customWidth="1"/>
    <col min="265" max="265" width="9.5" style="11" bestFit="1" customWidth="1"/>
    <col min="266" max="513" width="9" style="11"/>
    <col min="514" max="514" width="5.125" style="11" customWidth="1"/>
    <col min="515" max="515" width="3.875" style="11" customWidth="1"/>
    <col min="516" max="516" width="3.75" style="11" customWidth="1"/>
    <col min="517" max="517" width="4.875" style="11" customWidth="1"/>
    <col min="518" max="520" width="8.25" style="11" customWidth="1"/>
    <col min="521" max="521" width="9.5" style="11" bestFit="1" customWidth="1"/>
    <col min="522" max="769" width="9" style="11"/>
    <col min="770" max="770" width="5.125" style="11" customWidth="1"/>
    <col min="771" max="771" width="3.875" style="11" customWidth="1"/>
    <col min="772" max="772" width="3.75" style="11" customWidth="1"/>
    <col min="773" max="773" width="4.875" style="11" customWidth="1"/>
    <col min="774" max="776" width="8.25" style="11" customWidth="1"/>
    <col min="777" max="777" width="9.5" style="11" bestFit="1" customWidth="1"/>
    <col min="778" max="1025" width="9" style="11"/>
    <col min="1026" max="1026" width="5.125" style="11" customWidth="1"/>
    <col min="1027" max="1027" width="3.875" style="11" customWidth="1"/>
    <col min="1028" max="1028" width="3.75" style="11" customWidth="1"/>
    <col min="1029" max="1029" width="4.875" style="11" customWidth="1"/>
    <col min="1030" max="1032" width="8.25" style="11" customWidth="1"/>
    <col min="1033" max="1033" width="9.5" style="11" bestFit="1" customWidth="1"/>
    <col min="1034" max="1281" width="9" style="11"/>
    <col min="1282" max="1282" width="5.125" style="11" customWidth="1"/>
    <col min="1283" max="1283" width="3.875" style="11" customWidth="1"/>
    <col min="1284" max="1284" width="3.75" style="11" customWidth="1"/>
    <col min="1285" max="1285" width="4.875" style="11" customWidth="1"/>
    <col min="1286" max="1288" width="8.25" style="11" customWidth="1"/>
    <col min="1289" max="1289" width="9.5" style="11" bestFit="1" customWidth="1"/>
    <col min="1290" max="1537" width="9" style="11"/>
    <col min="1538" max="1538" width="5.125" style="11" customWidth="1"/>
    <col min="1539" max="1539" width="3.875" style="11" customWidth="1"/>
    <col min="1540" max="1540" width="3.75" style="11" customWidth="1"/>
    <col min="1541" max="1541" width="4.875" style="11" customWidth="1"/>
    <col min="1542" max="1544" width="8.25" style="11" customWidth="1"/>
    <col min="1545" max="1545" width="9.5" style="11" bestFit="1" customWidth="1"/>
    <col min="1546" max="1793" width="9" style="11"/>
    <col min="1794" max="1794" width="5.125" style="11" customWidth="1"/>
    <col min="1795" max="1795" width="3.875" style="11" customWidth="1"/>
    <col min="1796" max="1796" width="3.75" style="11" customWidth="1"/>
    <col min="1797" max="1797" width="4.875" style="11" customWidth="1"/>
    <col min="1798" max="1800" width="8.25" style="11" customWidth="1"/>
    <col min="1801" max="1801" width="9.5" style="11" bestFit="1" customWidth="1"/>
    <col min="1802" max="2049" width="9" style="11"/>
    <col min="2050" max="2050" width="5.125" style="11" customWidth="1"/>
    <col min="2051" max="2051" width="3.875" style="11" customWidth="1"/>
    <col min="2052" max="2052" width="3.75" style="11" customWidth="1"/>
    <col min="2053" max="2053" width="4.875" style="11" customWidth="1"/>
    <col min="2054" max="2056" width="8.25" style="11" customWidth="1"/>
    <col min="2057" max="2057" width="9.5" style="11" bestFit="1" customWidth="1"/>
    <col min="2058" max="2305" width="9" style="11"/>
    <col min="2306" max="2306" width="5.125" style="11" customWidth="1"/>
    <col min="2307" max="2307" width="3.875" style="11" customWidth="1"/>
    <col min="2308" max="2308" width="3.75" style="11" customWidth="1"/>
    <col min="2309" max="2309" width="4.875" style="11" customWidth="1"/>
    <col min="2310" max="2312" width="8.25" style="11" customWidth="1"/>
    <col min="2313" max="2313" width="9.5" style="11" bestFit="1" customWidth="1"/>
    <col min="2314" max="2561" width="9" style="11"/>
    <col min="2562" max="2562" width="5.125" style="11" customWidth="1"/>
    <col min="2563" max="2563" width="3.875" style="11" customWidth="1"/>
    <col min="2564" max="2564" width="3.75" style="11" customWidth="1"/>
    <col min="2565" max="2565" width="4.875" style="11" customWidth="1"/>
    <col min="2566" max="2568" width="8.25" style="11" customWidth="1"/>
    <col min="2569" max="2569" width="9.5" style="11" bestFit="1" customWidth="1"/>
    <col min="2570" max="2817" width="9" style="11"/>
    <col min="2818" max="2818" width="5.125" style="11" customWidth="1"/>
    <col min="2819" max="2819" width="3.875" style="11" customWidth="1"/>
    <col min="2820" max="2820" width="3.75" style="11" customWidth="1"/>
    <col min="2821" max="2821" width="4.875" style="11" customWidth="1"/>
    <col min="2822" max="2824" width="8.25" style="11" customWidth="1"/>
    <col min="2825" max="2825" width="9.5" style="11" bestFit="1" customWidth="1"/>
    <col min="2826" max="3073" width="9" style="11"/>
    <col min="3074" max="3074" width="5.125" style="11" customWidth="1"/>
    <col min="3075" max="3075" width="3.875" style="11" customWidth="1"/>
    <col min="3076" max="3076" width="3.75" style="11" customWidth="1"/>
    <col min="3077" max="3077" width="4.875" style="11" customWidth="1"/>
    <col min="3078" max="3080" width="8.25" style="11" customWidth="1"/>
    <col min="3081" max="3081" width="9.5" style="11" bestFit="1" customWidth="1"/>
    <col min="3082" max="3329" width="9" style="11"/>
    <col min="3330" max="3330" width="5.125" style="11" customWidth="1"/>
    <col min="3331" max="3331" width="3.875" style="11" customWidth="1"/>
    <col min="3332" max="3332" width="3.75" style="11" customWidth="1"/>
    <col min="3333" max="3333" width="4.875" style="11" customWidth="1"/>
    <col min="3334" max="3336" width="8.25" style="11" customWidth="1"/>
    <col min="3337" max="3337" width="9.5" style="11" bestFit="1" customWidth="1"/>
    <col min="3338" max="3585" width="9" style="11"/>
    <col min="3586" max="3586" width="5.125" style="11" customWidth="1"/>
    <col min="3587" max="3587" width="3.875" style="11" customWidth="1"/>
    <col min="3588" max="3588" width="3.75" style="11" customWidth="1"/>
    <col min="3589" max="3589" width="4.875" style="11" customWidth="1"/>
    <col min="3590" max="3592" width="8.25" style="11" customWidth="1"/>
    <col min="3593" max="3593" width="9.5" style="11" bestFit="1" customWidth="1"/>
    <col min="3594" max="3841" width="9" style="11"/>
    <col min="3842" max="3842" width="5.125" style="11" customWidth="1"/>
    <col min="3843" max="3843" width="3.875" style="11" customWidth="1"/>
    <col min="3844" max="3844" width="3.75" style="11" customWidth="1"/>
    <col min="3845" max="3845" width="4.875" style="11" customWidth="1"/>
    <col min="3846" max="3848" width="8.25" style="11" customWidth="1"/>
    <col min="3849" max="3849" width="9.5" style="11" bestFit="1" customWidth="1"/>
    <col min="3850" max="4097" width="9" style="11"/>
    <col min="4098" max="4098" width="5.125" style="11" customWidth="1"/>
    <col min="4099" max="4099" width="3.875" style="11" customWidth="1"/>
    <col min="4100" max="4100" width="3.75" style="11" customWidth="1"/>
    <col min="4101" max="4101" width="4.875" style="11" customWidth="1"/>
    <col min="4102" max="4104" width="8.25" style="11" customWidth="1"/>
    <col min="4105" max="4105" width="9.5" style="11" bestFit="1" customWidth="1"/>
    <col min="4106" max="4353" width="9" style="11"/>
    <col min="4354" max="4354" width="5.125" style="11" customWidth="1"/>
    <col min="4355" max="4355" width="3.875" style="11" customWidth="1"/>
    <col min="4356" max="4356" width="3.75" style="11" customWidth="1"/>
    <col min="4357" max="4357" width="4.875" style="11" customWidth="1"/>
    <col min="4358" max="4360" width="8.25" style="11" customWidth="1"/>
    <col min="4361" max="4361" width="9.5" style="11" bestFit="1" customWidth="1"/>
    <col min="4362" max="4609" width="9" style="11"/>
    <col min="4610" max="4610" width="5.125" style="11" customWidth="1"/>
    <col min="4611" max="4611" width="3.875" style="11" customWidth="1"/>
    <col min="4612" max="4612" width="3.75" style="11" customWidth="1"/>
    <col min="4613" max="4613" width="4.875" style="11" customWidth="1"/>
    <col min="4614" max="4616" width="8.25" style="11" customWidth="1"/>
    <col min="4617" max="4617" width="9.5" style="11" bestFit="1" customWidth="1"/>
    <col min="4618" max="4865" width="9" style="11"/>
    <col min="4866" max="4866" width="5.125" style="11" customWidth="1"/>
    <col min="4867" max="4867" width="3.875" style="11" customWidth="1"/>
    <col min="4868" max="4868" width="3.75" style="11" customWidth="1"/>
    <col min="4869" max="4869" width="4.875" style="11" customWidth="1"/>
    <col min="4870" max="4872" width="8.25" style="11" customWidth="1"/>
    <col min="4873" max="4873" width="9.5" style="11" bestFit="1" customWidth="1"/>
    <col min="4874" max="5121" width="9" style="11"/>
    <col min="5122" max="5122" width="5.125" style="11" customWidth="1"/>
    <col min="5123" max="5123" width="3.875" style="11" customWidth="1"/>
    <col min="5124" max="5124" width="3.75" style="11" customWidth="1"/>
    <col min="5125" max="5125" width="4.875" style="11" customWidth="1"/>
    <col min="5126" max="5128" width="8.25" style="11" customWidth="1"/>
    <col min="5129" max="5129" width="9.5" style="11" bestFit="1" customWidth="1"/>
    <col min="5130" max="5377" width="9" style="11"/>
    <col min="5378" max="5378" width="5.125" style="11" customWidth="1"/>
    <col min="5379" max="5379" width="3.875" style="11" customWidth="1"/>
    <col min="5380" max="5380" width="3.75" style="11" customWidth="1"/>
    <col min="5381" max="5381" width="4.875" style="11" customWidth="1"/>
    <col min="5382" max="5384" width="8.25" style="11" customWidth="1"/>
    <col min="5385" max="5385" width="9.5" style="11" bestFit="1" customWidth="1"/>
    <col min="5386" max="5633" width="9" style="11"/>
    <col min="5634" max="5634" width="5.125" style="11" customWidth="1"/>
    <col min="5635" max="5635" width="3.875" style="11" customWidth="1"/>
    <col min="5636" max="5636" width="3.75" style="11" customWidth="1"/>
    <col min="5637" max="5637" width="4.875" style="11" customWidth="1"/>
    <col min="5638" max="5640" width="8.25" style="11" customWidth="1"/>
    <col min="5641" max="5641" width="9.5" style="11" bestFit="1" customWidth="1"/>
    <col min="5642" max="5889" width="9" style="11"/>
    <col min="5890" max="5890" width="5.125" style="11" customWidth="1"/>
    <col min="5891" max="5891" width="3.875" style="11" customWidth="1"/>
    <col min="5892" max="5892" width="3.75" style="11" customWidth="1"/>
    <col min="5893" max="5893" width="4.875" style="11" customWidth="1"/>
    <col min="5894" max="5896" width="8.25" style="11" customWidth="1"/>
    <col min="5897" max="5897" width="9.5" style="11" bestFit="1" customWidth="1"/>
    <col min="5898" max="6145" width="9" style="11"/>
    <col min="6146" max="6146" width="5.125" style="11" customWidth="1"/>
    <col min="6147" max="6147" width="3.875" style="11" customWidth="1"/>
    <col min="6148" max="6148" width="3.75" style="11" customWidth="1"/>
    <col min="6149" max="6149" width="4.875" style="11" customWidth="1"/>
    <col min="6150" max="6152" width="8.25" style="11" customWidth="1"/>
    <col min="6153" max="6153" width="9.5" style="11" bestFit="1" customWidth="1"/>
    <col min="6154" max="6401" width="9" style="11"/>
    <col min="6402" max="6402" width="5.125" style="11" customWidth="1"/>
    <col min="6403" max="6403" width="3.875" style="11" customWidth="1"/>
    <col min="6404" max="6404" width="3.75" style="11" customWidth="1"/>
    <col min="6405" max="6405" width="4.875" style="11" customWidth="1"/>
    <col min="6406" max="6408" width="8.25" style="11" customWidth="1"/>
    <col min="6409" max="6409" width="9.5" style="11" bestFit="1" customWidth="1"/>
    <col min="6410" max="6657" width="9" style="11"/>
    <col min="6658" max="6658" width="5.125" style="11" customWidth="1"/>
    <col min="6659" max="6659" width="3.875" style="11" customWidth="1"/>
    <col min="6660" max="6660" width="3.75" style="11" customWidth="1"/>
    <col min="6661" max="6661" width="4.875" style="11" customWidth="1"/>
    <col min="6662" max="6664" width="8.25" style="11" customWidth="1"/>
    <col min="6665" max="6665" width="9.5" style="11" bestFit="1" customWidth="1"/>
    <col min="6666" max="6913" width="9" style="11"/>
    <col min="6914" max="6914" width="5.125" style="11" customWidth="1"/>
    <col min="6915" max="6915" width="3.875" style="11" customWidth="1"/>
    <col min="6916" max="6916" width="3.75" style="11" customWidth="1"/>
    <col min="6917" max="6917" width="4.875" style="11" customWidth="1"/>
    <col min="6918" max="6920" width="8.25" style="11" customWidth="1"/>
    <col min="6921" max="6921" width="9.5" style="11" bestFit="1" customWidth="1"/>
    <col min="6922" max="7169" width="9" style="11"/>
    <col min="7170" max="7170" width="5.125" style="11" customWidth="1"/>
    <col min="7171" max="7171" width="3.875" style="11" customWidth="1"/>
    <col min="7172" max="7172" width="3.75" style="11" customWidth="1"/>
    <col min="7173" max="7173" width="4.875" style="11" customWidth="1"/>
    <col min="7174" max="7176" width="8.25" style="11" customWidth="1"/>
    <col min="7177" max="7177" width="9.5" style="11" bestFit="1" customWidth="1"/>
    <col min="7178" max="7425" width="9" style="11"/>
    <col min="7426" max="7426" width="5.125" style="11" customWidth="1"/>
    <col min="7427" max="7427" width="3.875" style="11" customWidth="1"/>
    <col min="7428" max="7428" width="3.75" style="11" customWidth="1"/>
    <col min="7429" max="7429" width="4.875" style="11" customWidth="1"/>
    <col min="7430" max="7432" width="8.25" style="11" customWidth="1"/>
    <col min="7433" max="7433" width="9.5" style="11" bestFit="1" customWidth="1"/>
    <col min="7434" max="7681" width="9" style="11"/>
    <col min="7682" max="7682" width="5.125" style="11" customWidth="1"/>
    <col min="7683" max="7683" width="3.875" style="11" customWidth="1"/>
    <col min="7684" max="7684" width="3.75" style="11" customWidth="1"/>
    <col min="7685" max="7685" width="4.875" style="11" customWidth="1"/>
    <col min="7686" max="7688" width="8.25" style="11" customWidth="1"/>
    <col min="7689" max="7689" width="9.5" style="11" bestFit="1" customWidth="1"/>
    <col min="7690" max="7937" width="9" style="11"/>
    <col min="7938" max="7938" width="5.125" style="11" customWidth="1"/>
    <col min="7939" max="7939" width="3.875" style="11" customWidth="1"/>
    <col min="7940" max="7940" width="3.75" style="11" customWidth="1"/>
    <col min="7941" max="7941" width="4.875" style="11" customWidth="1"/>
    <col min="7942" max="7944" width="8.25" style="11" customWidth="1"/>
    <col min="7945" max="7945" width="9.5" style="11" bestFit="1" customWidth="1"/>
    <col min="7946" max="8193" width="9" style="11"/>
    <col min="8194" max="8194" width="5.125" style="11" customWidth="1"/>
    <col min="8195" max="8195" width="3.875" style="11" customWidth="1"/>
    <col min="8196" max="8196" width="3.75" style="11" customWidth="1"/>
    <col min="8197" max="8197" width="4.875" style="11" customWidth="1"/>
    <col min="8198" max="8200" width="8.25" style="11" customWidth="1"/>
    <col min="8201" max="8201" width="9.5" style="11" bestFit="1" customWidth="1"/>
    <col min="8202" max="8449" width="9" style="11"/>
    <col min="8450" max="8450" width="5.125" style="11" customWidth="1"/>
    <col min="8451" max="8451" width="3.875" style="11" customWidth="1"/>
    <col min="8452" max="8452" width="3.75" style="11" customWidth="1"/>
    <col min="8453" max="8453" width="4.875" style="11" customWidth="1"/>
    <col min="8454" max="8456" width="8.25" style="11" customWidth="1"/>
    <col min="8457" max="8457" width="9.5" style="11" bestFit="1" customWidth="1"/>
    <col min="8458" max="8705" width="9" style="11"/>
    <col min="8706" max="8706" width="5.125" style="11" customWidth="1"/>
    <col min="8707" max="8707" width="3.875" style="11" customWidth="1"/>
    <col min="8708" max="8708" width="3.75" style="11" customWidth="1"/>
    <col min="8709" max="8709" width="4.875" style="11" customWidth="1"/>
    <col min="8710" max="8712" width="8.25" style="11" customWidth="1"/>
    <col min="8713" max="8713" width="9.5" style="11" bestFit="1" customWidth="1"/>
    <col min="8714" max="8961" width="9" style="11"/>
    <col min="8962" max="8962" width="5.125" style="11" customWidth="1"/>
    <col min="8963" max="8963" width="3.875" style="11" customWidth="1"/>
    <col min="8964" max="8964" width="3.75" style="11" customWidth="1"/>
    <col min="8965" max="8965" width="4.875" style="11" customWidth="1"/>
    <col min="8966" max="8968" width="8.25" style="11" customWidth="1"/>
    <col min="8969" max="8969" width="9.5" style="11" bestFit="1" customWidth="1"/>
    <col min="8970" max="9217" width="9" style="11"/>
    <col min="9218" max="9218" width="5.125" style="11" customWidth="1"/>
    <col min="9219" max="9219" width="3.875" style="11" customWidth="1"/>
    <col min="9220" max="9220" width="3.75" style="11" customWidth="1"/>
    <col min="9221" max="9221" width="4.875" style="11" customWidth="1"/>
    <col min="9222" max="9224" width="8.25" style="11" customWidth="1"/>
    <col min="9225" max="9225" width="9.5" style="11" bestFit="1" customWidth="1"/>
    <col min="9226" max="9473" width="9" style="11"/>
    <col min="9474" max="9474" width="5.125" style="11" customWidth="1"/>
    <col min="9475" max="9475" width="3.875" style="11" customWidth="1"/>
    <col min="9476" max="9476" width="3.75" style="11" customWidth="1"/>
    <col min="9477" max="9477" width="4.875" style="11" customWidth="1"/>
    <col min="9478" max="9480" width="8.25" style="11" customWidth="1"/>
    <col min="9481" max="9481" width="9.5" style="11" bestFit="1" customWidth="1"/>
    <col min="9482" max="9729" width="9" style="11"/>
    <col min="9730" max="9730" width="5.125" style="11" customWidth="1"/>
    <col min="9731" max="9731" width="3.875" style="11" customWidth="1"/>
    <col min="9732" max="9732" width="3.75" style="11" customWidth="1"/>
    <col min="9733" max="9733" width="4.875" style="11" customWidth="1"/>
    <col min="9734" max="9736" width="8.25" style="11" customWidth="1"/>
    <col min="9737" max="9737" width="9.5" style="11" bestFit="1" customWidth="1"/>
    <col min="9738" max="9985" width="9" style="11"/>
    <col min="9986" max="9986" width="5.125" style="11" customWidth="1"/>
    <col min="9987" max="9987" width="3.875" style="11" customWidth="1"/>
    <col min="9988" max="9988" width="3.75" style="11" customWidth="1"/>
    <col min="9989" max="9989" width="4.875" style="11" customWidth="1"/>
    <col min="9990" max="9992" width="8.25" style="11" customWidth="1"/>
    <col min="9993" max="9993" width="9.5" style="11" bestFit="1" customWidth="1"/>
    <col min="9994" max="10241" width="9" style="11"/>
    <col min="10242" max="10242" width="5.125" style="11" customWidth="1"/>
    <col min="10243" max="10243" width="3.875" style="11" customWidth="1"/>
    <col min="10244" max="10244" width="3.75" style="11" customWidth="1"/>
    <col min="10245" max="10245" width="4.875" style="11" customWidth="1"/>
    <col min="10246" max="10248" width="8.25" style="11" customWidth="1"/>
    <col min="10249" max="10249" width="9.5" style="11" bestFit="1" customWidth="1"/>
    <col min="10250" max="10497" width="9" style="11"/>
    <col min="10498" max="10498" width="5.125" style="11" customWidth="1"/>
    <col min="10499" max="10499" width="3.875" style="11" customWidth="1"/>
    <col min="10500" max="10500" width="3.75" style="11" customWidth="1"/>
    <col min="10501" max="10501" width="4.875" style="11" customWidth="1"/>
    <col min="10502" max="10504" width="8.25" style="11" customWidth="1"/>
    <col min="10505" max="10505" width="9.5" style="11" bestFit="1" customWidth="1"/>
    <col min="10506" max="10753" width="9" style="11"/>
    <col min="10754" max="10754" width="5.125" style="11" customWidth="1"/>
    <col min="10755" max="10755" width="3.875" style="11" customWidth="1"/>
    <col min="10756" max="10756" width="3.75" style="11" customWidth="1"/>
    <col min="10757" max="10757" width="4.875" style="11" customWidth="1"/>
    <col min="10758" max="10760" width="8.25" style="11" customWidth="1"/>
    <col min="10761" max="10761" width="9.5" style="11" bestFit="1" customWidth="1"/>
    <col min="10762" max="11009" width="9" style="11"/>
    <col min="11010" max="11010" width="5.125" style="11" customWidth="1"/>
    <col min="11011" max="11011" width="3.875" style="11" customWidth="1"/>
    <col min="11012" max="11012" width="3.75" style="11" customWidth="1"/>
    <col min="11013" max="11013" width="4.875" style="11" customWidth="1"/>
    <col min="11014" max="11016" width="8.25" style="11" customWidth="1"/>
    <col min="11017" max="11017" width="9.5" style="11" bestFit="1" customWidth="1"/>
    <col min="11018" max="11265" width="9" style="11"/>
    <col min="11266" max="11266" width="5.125" style="11" customWidth="1"/>
    <col min="11267" max="11267" width="3.875" style="11" customWidth="1"/>
    <col min="11268" max="11268" width="3.75" style="11" customWidth="1"/>
    <col min="11269" max="11269" width="4.875" style="11" customWidth="1"/>
    <col min="11270" max="11272" width="8.25" style="11" customWidth="1"/>
    <col min="11273" max="11273" width="9.5" style="11" bestFit="1" customWidth="1"/>
    <col min="11274" max="11521" width="9" style="11"/>
    <col min="11522" max="11522" width="5.125" style="11" customWidth="1"/>
    <col min="11523" max="11523" width="3.875" style="11" customWidth="1"/>
    <col min="11524" max="11524" width="3.75" style="11" customWidth="1"/>
    <col min="11525" max="11525" width="4.875" style="11" customWidth="1"/>
    <col min="11526" max="11528" width="8.25" style="11" customWidth="1"/>
    <col min="11529" max="11529" width="9.5" style="11" bestFit="1" customWidth="1"/>
    <col min="11530" max="11777" width="9" style="11"/>
    <col min="11778" max="11778" width="5.125" style="11" customWidth="1"/>
    <col min="11779" max="11779" width="3.875" style="11" customWidth="1"/>
    <col min="11780" max="11780" width="3.75" style="11" customWidth="1"/>
    <col min="11781" max="11781" width="4.875" style="11" customWidth="1"/>
    <col min="11782" max="11784" width="8.25" style="11" customWidth="1"/>
    <col min="11785" max="11785" width="9.5" style="11" bestFit="1" customWidth="1"/>
    <col min="11786" max="12033" width="9" style="11"/>
    <col min="12034" max="12034" width="5.125" style="11" customWidth="1"/>
    <col min="12035" max="12035" width="3.875" style="11" customWidth="1"/>
    <col min="12036" max="12036" width="3.75" style="11" customWidth="1"/>
    <col min="12037" max="12037" width="4.875" style="11" customWidth="1"/>
    <col min="12038" max="12040" width="8.25" style="11" customWidth="1"/>
    <col min="12041" max="12041" width="9.5" style="11" bestFit="1" customWidth="1"/>
    <col min="12042" max="12289" width="9" style="11"/>
    <col min="12290" max="12290" width="5.125" style="11" customWidth="1"/>
    <col min="12291" max="12291" width="3.875" style="11" customWidth="1"/>
    <col min="12292" max="12292" width="3.75" style="11" customWidth="1"/>
    <col min="12293" max="12293" width="4.875" style="11" customWidth="1"/>
    <col min="12294" max="12296" width="8.25" style="11" customWidth="1"/>
    <col min="12297" max="12297" width="9.5" style="11" bestFit="1" customWidth="1"/>
    <col min="12298" max="12545" width="9" style="11"/>
    <col min="12546" max="12546" width="5.125" style="11" customWidth="1"/>
    <col min="12547" max="12547" width="3.875" style="11" customWidth="1"/>
    <col min="12548" max="12548" width="3.75" style="11" customWidth="1"/>
    <col min="12549" max="12549" width="4.875" style="11" customWidth="1"/>
    <col min="12550" max="12552" width="8.25" style="11" customWidth="1"/>
    <col min="12553" max="12553" width="9.5" style="11" bestFit="1" customWidth="1"/>
    <col min="12554" max="12801" width="9" style="11"/>
    <col min="12802" max="12802" width="5.125" style="11" customWidth="1"/>
    <col min="12803" max="12803" width="3.875" style="11" customWidth="1"/>
    <col min="12804" max="12804" width="3.75" style="11" customWidth="1"/>
    <col min="12805" max="12805" width="4.875" style="11" customWidth="1"/>
    <col min="12806" max="12808" width="8.25" style="11" customWidth="1"/>
    <col min="12809" max="12809" width="9.5" style="11" bestFit="1" customWidth="1"/>
    <col min="12810" max="13057" width="9" style="11"/>
    <col min="13058" max="13058" width="5.125" style="11" customWidth="1"/>
    <col min="13059" max="13059" width="3.875" style="11" customWidth="1"/>
    <col min="13060" max="13060" width="3.75" style="11" customWidth="1"/>
    <col min="13061" max="13061" width="4.875" style="11" customWidth="1"/>
    <col min="13062" max="13064" width="8.25" style="11" customWidth="1"/>
    <col min="13065" max="13065" width="9.5" style="11" bestFit="1" customWidth="1"/>
    <col min="13066" max="13313" width="9" style="11"/>
    <col min="13314" max="13314" width="5.125" style="11" customWidth="1"/>
    <col min="13315" max="13315" width="3.875" style="11" customWidth="1"/>
    <col min="13316" max="13316" width="3.75" style="11" customWidth="1"/>
    <col min="13317" max="13317" width="4.875" style="11" customWidth="1"/>
    <col min="13318" max="13320" width="8.25" style="11" customWidth="1"/>
    <col min="13321" max="13321" width="9.5" style="11" bestFit="1" customWidth="1"/>
    <col min="13322" max="13569" width="9" style="11"/>
    <col min="13570" max="13570" width="5.125" style="11" customWidth="1"/>
    <col min="13571" max="13571" width="3.875" style="11" customWidth="1"/>
    <col min="13572" max="13572" width="3.75" style="11" customWidth="1"/>
    <col min="13573" max="13573" width="4.875" style="11" customWidth="1"/>
    <col min="13574" max="13576" width="8.25" style="11" customWidth="1"/>
    <col min="13577" max="13577" width="9.5" style="11" bestFit="1" customWidth="1"/>
    <col min="13578" max="13825" width="9" style="11"/>
    <col min="13826" max="13826" width="5.125" style="11" customWidth="1"/>
    <col min="13827" max="13827" width="3.875" style="11" customWidth="1"/>
    <col min="13828" max="13828" width="3.75" style="11" customWidth="1"/>
    <col min="13829" max="13829" width="4.875" style="11" customWidth="1"/>
    <col min="13830" max="13832" width="8.25" style="11" customWidth="1"/>
    <col min="13833" max="13833" width="9.5" style="11" bestFit="1" customWidth="1"/>
    <col min="13834" max="14081" width="9" style="11"/>
    <col min="14082" max="14082" width="5.125" style="11" customWidth="1"/>
    <col min="14083" max="14083" width="3.875" style="11" customWidth="1"/>
    <col min="14084" max="14084" width="3.75" style="11" customWidth="1"/>
    <col min="14085" max="14085" width="4.875" style="11" customWidth="1"/>
    <col min="14086" max="14088" width="8.25" style="11" customWidth="1"/>
    <col min="14089" max="14089" width="9.5" style="11" bestFit="1" customWidth="1"/>
    <col min="14090" max="14337" width="9" style="11"/>
    <col min="14338" max="14338" width="5.125" style="11" customWidth="1"/>
    <col min="14339" max="14339" width="3.875" style="11" customWidth="1"/>
    <col min="14340" max="14340" width="3.75" style="11" customWidth="1"/>
    <col min="14341" max="14341" width="4.875" style="11" customWidth="1"/>
    <col min="14342" max="14344" width="8.25" style="11" customWidth="1"/>
    <col min="14345" max="14345" width="9.5" style="11" bestFit="1" customWidth="1"/>
    <col min="14346" max="14593" width="9" style="11"/>
    <col min="14594" max="14594" width="5.125" style="11" customWidth="1"/>
    <col min="14595" max="14595" width="3.875" style="11" customWidth="1"/>
    <col min="14596" max="14596" width="3.75" style="11" customWidth="1"/>
    <col min="14597" max="14597" width="4.875" style="11" customWidth="1"/>
    <col min="14598" max="14600" width="8.25" style="11" customWidth="1"/>
    <col min="14601" max="14601" width="9.5" style="11" bestFit="1" customWidth="1"/>
    <col min="14602" max="14849" width="9" style="11"/>
    <col min="14850" max="14850" width="5.125" style="11" customWidth="1"/>
    <col min="14851" max="14851" width="3.875" style="11" customWidth="1"/>
    <col min="14852" max="14852" width="3.75" style="11" customWidth="1"/>
    <col min="14853" max="14853" width="4.875" style="11" customWidth="1"/>
    <col min="14854" max="14856" width="8.25" style="11" customWidth="1"/>
    <col min="14857" max="14857" width="9.5" style="11" bestFit="1" customWidth="1"/>
    <col min="14858" max="15105" width="9" style="11"/>
    <col min="15106" max="15106" width="5.125" style="11" customWidth="1"/>
    <col min="15107" max="15107" width="3.875" style="11" customWidth="1"/>
    <col min="15108" max="15108" width="3.75" style="11" customWidth="1"/>
    <col min="15109" max="15109" width="4.875" style="11" customWidth="1"/>
    <col min="15110" max="15112" width="8.25" style="11" customWidth="1"/>
    <col min="15113" max="15113" width="9.5" style="11" bestFit="1" customWidth="1"/>
    <col min="15114" max="15361" width="9" style="11"/>
    <col min="15362" max="15362" width="5.125" style="11" customWidth="1"/>
    <col min="15363" max="15363" width="3.875" style="11" customWidth="1"/>
    <col min="15364" max="15364" width="3.75" style="11" customWidth="1"/>
    <col min="15365" max="15365" width="4.875" style="11" customWidth="1"/>
    <col min="15366" max="15368" width="8.25" style="11" customWidth="1"/>
    <col min="15369" max="15369" width="9.5" style="11" bestFit="1" customWidth="1"/>
    <col min="15370" max="15617" width="9" style="11"/>
    <col min="15618" max="15618" width="5.125" style="11" customWidth="1"/>
    <col min="15619" max="15619" width="3.875" style="11" customWidth="1"/>
    <col min="15620" max="15620" width="3.75" style="11" customWidth="1"/>
    <col min="15621" max="15621" width="4.875" style="11" customWidth="1"/>
    <col min="15622" max="15624" width="8.25" style="11" customWidth="1"/>
    <col min="15625" max="15625" width="9.5" style="11" bestFit="1" customWidth="1"/>
    <col min="15626" max="15873" width="9" style="11"/>
    <col min="15874" max="15874" width="5.125" style="11" customWidth="1"/>
    <col min="15875" max="15875" width="3.875" style="11" customWidth="1"/>
    <col min="15876" max="15876" width="3.75" style="11" customWidth="1"/>
    <col min="15877" max="15877" width="4.875" style="11" customWidth="1"/>
    <col min="15878" max="15880" width="8.25" style="11" customWidth="1"/>
    <col min="15881" max="15881" width="9.5" style="11" bestFit="1" customWidth="1"/>
    <col min="15882" max="16129" width="9" style="11"/>
    <col min="16130" max="16130" width="5.125" style="11" customWidth="1"/>
    <col min="16131" max="16131" width="3.875" style="11" customWidth="1"/>
    <col min="16132" max="16132" width="3.75" style="11" customWidth="1"/>
    <col min="16133" max="16133" width="4.875" style="11" customWidth="1"/>
    <col min="16134" max="16136" width="8.25" style="11" customWidth="1"/>
    <col min="16137" max="16137" width="9.5" style="11" bestFit="1" customWidth="1"/>
    <col min="16138" max="16384" width="9" style="11"/>
  </cols>
  <sheetData>
    <row r="1" spans="1:10" ht="13.5" thickBot="1"/>
    <row r="2" spans="1:10" ht="13.5" thickTop="1">
      <c r="A2" s="12" t="s">
        <v>8</v>
      </c>
      <c r="B2" s="12" t="s">
        <v>21</v>
      </c>
      <c r="C2" s="11">
        <v>1</v>
      </c>
      <c r="D2" s="11">
        <v>1</v>
      </c>
      <c r="E2" s="13">
        <v>0</v>
      </c>
      <c r="F2" s="14">
        <v>39814</v>
      </c>
      <c r="G2" s="14">
        <v>39814</v>
      </c>
      <c r="H2" s="11" t="s">
        <v>22</v>
      </c>
      <c r="I2" s="11" t="s">
        <v>23</v>
      </c>
      <c r="J2" s="11" t="s">
        <v>24</v>
      </c>
    </row>
    <row r="3" spans="1:10" ht="13.5" thickBot="1">
      <c r="A3" s="12" t="s">
        <v>9</v>
      </c>
      <c r="B3" s="12" t="s">
        <v>25</v>
      </c>
      <c r="C3" s="11">
        <v>1</v>
      </c>
      <c r="D3" s="11">
        <v>2</v>
      </c>
      <c r="E3" s="15">
        <v>5</v>
      </c>
      <c r="F3" s="14">
        <v>39815</v>
      </c>
      <c r="G3" s="14">
        <v>39815</v>
      </c>
      <c r="H3" s="11" t="s">
        <v>26</v>
      </c>
      <c r="I3" s="11" t="s">
        <v>27</v>
      </c>
      <c r="J3" s="11" t="s">
        <v>28</v>
      </c>
    </row>
    <row r="4" spans="1:10" ht="13.5" thickTop="1">
      <c r="A4" s="12" t="s">
        <v>10</v>
      </c>
      <c r="B4" s="12" t="s">
        <v>29</v>
      </c>
      <c r="C4" s="11">
        <v>1</v>
      </c>
      <c r="D4" s="11">
        <v>3</v>
      </c>
      <c r="E4" s="11">
        <v>10</v>
      </c>
      <c r="F4" s="14">
        <v>39816</v>
      </c>
      <c r="G4" s="14">
        <v>39818</v>
      </c>
      <c r="H4" s="11" t="s">
        <v>30</v>
      </c>
      <c r="I4" s="11" t="s">
        <v>31</v>
      </c>
      <c r="J4" s="11" t="s">
        <v>32</v>
      </c>
    </row>
    <row r="5" spans="1:10">
      <c r="A5" s="12" t="s">
        <v>11</v>
      </c>
      <c r="B5" s="12" t="s">
        <v>12</v>
      </c>
      <c r="C5" s="11">
        <v>1</v>
      </c>
      <c r="D5" s="11">
        <v>4</v>
      </c>
      <c r="E5" s="11">
        <v>15</v>
      </c>
      <c r="F5" s="14">
        <v>39817</v>
      </c>
      <c r="G5" s="14">
        <v>39819</v>
      </c>
      <c r="H5" s="11" t="s">
        <v>33</v>
      </c>
      <c r="I5" s="11" t="s">
        <v>34</v>
      </c>
      <c r="J5" s="11" t="s">
        <v>35</v>
      </c>
    </row>
    <row r="6" spans="1:10">
      <c r="A6" s="12" t="s">
        <v>12</v>
      </c>
      <c r="B6" s="12" t="s">
        <v>36</v>
      </c>
      <c r="C6" s="11">
        <v>1</v>
      </c>
      <c r="D6" s="11">
        <v>5</v>
      </c>
      <c r="E6" s="11">
        <v>20</v>
      </c>
      <c r="F6" s="14">
        <v>39818</v>
      </c>
      <c r="G6" s="14">
        <v>39820</v>
      </c>
      <c r="H6" s="11" t="s">
        <v>37</v>
      </c>
      <c r="I6" s="11" t="s">
        <v>38</v>
      </c>
      <c r="J6" s="11" t="s">
        <v>39</v>
      </c>
    </row>
    <row r="7" spans="1:10">
      <c r="A7" s="12" t="s">
        <v>13</v>
      </c>
      <c r="B7" s="12" t="s">
        <v>40</v>
      </c>
      <c r="C7" s="11">
        <v>1</v>
      </c>
      <c r="D7" s="11">
        <v>6</v>
      </c>
      <c r="E7" s="11">
        <v>25</v>
      </c>
      <c r="F7" s="14">
        <v>39819</v>
      </c>
      <c r="G7" s="14">
        <v>39821</v>
      </c>
      <c r="H7" s="11" t="s">
        <v>41</v>
      </c>
      <c r="I7" s="11" t="s">
        <v>42</v>
      </c>
      <c r="J7" s="11" t="s">
        <v>43</v>
      </c>
    </row>
    <row r="8" spans="1:10">
      <c r="A8" s="12" t="s">
        <v>44</v>
      </c>
      <c r="B8" s="12" t="s">
        <v>45</v>
      </c>
      <c r="C8" s="11">
        <v>1</v>
      </c>
      <c r="D8" s="11">
        <v>7</v>
      </c>
      <c r="E8" s="11">
        <v>30</v>
      </c>
      <c r="F8" s="14">
        <v>39820</v>
      </c>
      <c r="G8" s="14">
        <v>39822</v>
      </c>
      <c r="H8" s="11" t="s">
        <v>46</v>
      </c>
      <c r="I8" s="11" t="s">
        <v>47</v>
      </c>
      <c r="J8" s="11" t="s">
        <v>48</v>
      </c>
    </row>
    <row r="9" spans="1:10">
      <c r="A9" s="12" t="s">
        <v>49</v>
      </c>
      <c r="B9" s="12" t="s">
        <v>50</v>
      </c>
      <c r="C9" s="11">
        <v>1</v>
      </c>
      <c r="D9" s="11">
        <v>8</v>
      </c>
      <c r="E9" s="11">
        <v>35</v>
      </c>
      <c r="F9" s="14">
        <v>39821</v>
      </c>
      <c r="G9" s="14">
        <v>39825</v>
      </c>
      <c r="H9" s="12" t="s">
        <v>51</v>
      </c>
      <c r="I9" s="11" t="s">
        <v>52</v>
      </c>
      <c r="J9" s="11" t="s">
        <v>53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18</vt:i4>
      </vt:variant>
    </vt:vector>
  </HeadingPairs>
  <TitlesOfParts>
    <vt:vector size="24" baseType="lpstr">
      <vt:lpstr>Interest Rate</vt:lpstr>
      <vt:lpstr>AreaCircle</vt:lpstr>
      <vt:lpstr>Tax</vt:lpstr>
      <vt:lpstr>Table</vt:lpstr>
      <vt:lpstr>Intersection Operator</vt:lpstr>
      <vt:lpstr>Filling Cells</vt:lpstr>
      <vt:lpstr>April</vt:lpstr>
      <vt:lpstr>Community</vt:lpstr>
      <vt:lpstr>Community_Total</vt:lpstr>
      <vt:lpstr>February</vt:lpstr>
      <vt:lpstr>Interest_Rate</vt:lpstr>
      <vt:lpstr>January</vt:lpstr>
      <vt:lpstr>June</vt:lpstr>
      <vt:lpstr>March</vt:lpstr>
      <vt:lpstr>May</vt:lpstr>
      <vt:lpstr>Meadow</vt:lpstr>
      <vt:lpstr>Monthly_Total</vt:lpstr>
      <vt:lpstr>Oak_Hills</vt:lpstr>
      <vt:lpstr>Parkway</vt:lpstr>
      <vt:lpstr>Principal</vt:lpstr>
      <vt:lpstr>Radius</vt:lpstr>
      <vt:lpstr>Riverbrooke</vt:lpstr>
      <vt:lpstr>Sunwood</vt:lpstr>
      <vt:lpstr>Term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Christofferson</dc:creator>
  <cp:lastModifiedBy>Jay Christofferson</cp:lastModifiedBy>
  <dcterms:created xsi:type="dcterms:W3CDTF">2008-07-08T20:26:00Z</dcterms:created>
  <dcterms:modified xsi:type="dcterms:W3CDTF">2009-06-19T16:27:04Z</dcterms:modified>
</cp:coreProperties>
</file>